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04" windowHeight="7787"/>
  </bookViews>
  <sheets>
    <sheet name="面试成绩" sheetId="14" r:id="rId1"/>
  </sheets>
  <definedNames>
    <definedName name="_xlnm._FilterDatabase" localSheetId="0" hidden="1">面试成绩!$B$1:$K$81</definedName>
    <definedName name="_xlnm.Print_Titles" localSheetId="0">面试成绩!$2:$2</definedName>
  </definedNames>
  <calcPr calcId="144525"/>
</workbook>
</file>

<file path=xl/sharedStrings.xml><?xml version="1.0" encoding="utf-8"?>
<sst xmlns="http://schemas.openxmlformats.org/spreadsheetml/2006/main" count="172">
  <si>
    <t>2018年公开招聘教师面试成绩</t>
  </si>
  <si>
    <t>职位
代码</t>
  </si>
  <si>
    <t>姓名</t>
  </si>
  <si>
    <t>性别</t>
  </si>
  <si>
    <t>出生时间</t>
  </si>
  <si>
    <t>试讲
成绩</t>
  </si>
  <si>
    <r>
      <t>试讲成绩</t>
    </r>
    <r>
      <rPr>
        <sz val="12"/>
        <rFont val="Arial"/>
        <charset val="134"/>
      </rPr>
      <t>×</t>
    </r>
    <r>
      <rPr>
        <sz val="12"/>
        <rFont val="宋体"/>
        <charset val="134"/>
      </rPr>
      <t>0.4</t>
    </r>
  </si>
  <si>
    <t>答辩
成绩</t>
  </si>
  <si>
    <r>
      <t>答辩成绩</t>
    </r>
    <r>
      <rPr>
        <sz val="12"/>
        <rFont val="Arial"/>
        <charset val="134"/>
      </rPr>
      <t>×</t>
    </r>
    <r>
      <rPr>
        <sz val="12"/>
        <rFont val="宋体"/>
        <charset val="134"/>
      </rPr>
      <t>0.2</t>
    </r>
  </si>
  <si>
    <t>面试成绩</t>
  </si>
  <si>
    <t>备注</t>
  </si>
  <si>
    <t>董姣姣</t>
  </si>
  <si>
    <t>女</t>
  </si>
  <si>
    <t>1995.11.08</t>
  </si>
  <si>
    <t>方飞宇</t>
  </si>
  <si>
    <t>1984.01.10</t>
  </si>
  <si>
    <t>张宇飞</t>
  </si>
  <si>
    <t>1989.06.04</t>
  </si>
  <si>
    <t>高珍</t>
  </si>
  <si>
    <t>1989.10.29</t>
  </si>
  <si>
    <t>吕欢</t>
  </si>
  <si>
    <t>男</t>
  </si>
  <si>
    <t>1981.11.30</t>
  </si>
  <si>
    <t>郭少阳</t>
  </si>
  <si>
    <t>1984.08.26</t>
  </si>
  <si>
    <t>杨韬</t>
  </si>
  <si>
    <t>1991.09.22</t>
  </si>
  <si>
    <t>裴万里</t>
  </si>
  <si>
    <t>1988.09.10</t>
  </si>
  <si>
    <t>崔萌萌</t>
  </si>
  <si>
    <t>1990.09.04</t>
  </si>
  <si>
    <t>赵俊华</t>
  </si>
  <si>
    <t>1986.8.27</t>
  </si>
  <si>
    <t>陈单单</t>
  </si>
  <si>
    <t>1990.05.23</t>
  </si>
  <si>
    <t>面试弃考</t>
  </si>
  <si>
    <t>杨笑怡</t>
  </si>
  <si>
    <t>1989.01.19</t>
  </si>
  <si>
    <t>刘俊</t>
  </si>
  <si>
    <t>1989.04.13</t>
  </si>
  <si>
    <t>喻华</t>
  </si>
  <si>
    <t>1985.07.04</t>
  </si>
  <si>
    <t>任京龙</t>
  </si>
  <si>
    <t>1990.03.19</t>
  </si>
  <si>
    <t>郭岩</t>
  </si>
  <si>
    <t>1984.08.13</t>
  </si>
  <si>
    <t>黄雅松</t>
  </si>
  <si>
    <t>1990.01.14</t>
  </si>
  <si>
    <t>孙丹丹</t>
  </si>
  <si>
    <t>1988.10.09</t>
  </si>
  <si>
    <t>李慧乐</t>
  </si>
  <si>
    <t>1991.07.31</t>
  </si>
  <si>
    <t>柳洋</t>
  </si>
  <si>
    <t>1988.05.13</t>
  </si>
  <si>
    <t>贾博浩</t>
  </si>
  <si>
    <t>1992.04.12</t>
  </si>
  <si>
    <t>张少伟</t>
  </si>
  <si>
    <t>1987.04.11</t>
  </si>
  <si>
    <t>朱希凯</t>
  </si>
  <si>
    <t>1991.03.12</t>
  </si>
  <si>
    <t>徐子珺</t>
  </si>
  <si>
    <t>1994.01.18</t>
  </si>
  <si>
    <t>左冠超</t>
  </si>
  <si>
    <t>1984.08.09</t>
  </si>
  <si>
    <t>田文静</t>
  </si>
  <si>
    <t>1990.07.07</t>
  </si>
  <si>
    <t>宋敏杰</t>
  </si>
  <si>
    <t>1990.05.11</t>
  </si>
  <si>
    <t>石博妹</t>
  </si>
  <si>
    <t>1991.12.09</t>
  </si>
  <si>
    <t>贾艳</t>
  </si>
  <si>
    <t>1988.10.03</t>
  </si>
  <si>
    <t>吴亚辉</t>
  </si>
  <si>
    <t>1989.12.16</t>
  </si>
  <si>
    <t>胡宁</t>
  </si>
  <si>
    <t>1988.04.18</t>
  </si>
  <si>
    <t>徐青</t>
  </si>
  <si>
    <t>1989.06.13</t>
  </si>
  <si>
    <t>杨浩</t>
  </si>
  <si>
    <t>1991.08.31</t>
  </si>
  <si>
    <t>智雷勇</t>
  </si>
  <si>
    <t>1987.05.04</t>
  </si>
  <si>
    <t>孙俊鸽</t>
  </si>
  <si>
    <t>1988.06.26</t>
  </si>
  <si>
    <t>吴丽</t>
  </si>
  <si>
    <t>1991.03.26</t>
  </si>
  <si>
    <t>孙克义</t>
  </si>
  <si>
    <t>1987.04.16</t>
  </si>
  <si>
    <t>王士锋</t>
  </si>
  <si>
    <t>1984.07.29</t>
  </si>
  <si>
    <t>杨文卓</t>
  </si>
  <si>
    <t>1986.02.12</t>
  </si>
  <si>
    <t>蔡琼阳</t>
  </si>
  <si>
    <t>1989.06.15</t>
  </si>
  <si>
    <t>聂素丽</t>
  </si>
  <si>
    <t>1988.05.05</t>
  </si>
  <si>
    <t>张艳珍</t>
  </si>
  <si>
    <t>司文陵</t>
  </si>
  <si>
    <t>1987.11.13</t>
  </si>
  <si>
    <t>蔡登辉</t>
  </si>
  <si>
    <t>1986.01.17</t>
  </si>
  <si>
    <t>李圆圆</t>
  </si>
  <si>
    <t>1988.11.03</t>
  </si>
  <si>
    <t>韩文琳</t>
  </si>
  <si>
    <t>1986.08.04</t>
  </si>
  <si>
    <t>杨玲</t>
  </si>
  <si>
    <t>1990.02.17</t>
  </si>
  <si>
    <t>张尔宁</t>
  </si>
  <si>
    <t>1993.07.22</t>
  </si>
  <si>
    <t>柴骏</t>
  </si>
  <si>
    <t>1990.09.24</t>
  </si>
  <si>
    <t>侯芳</t>
  </si>
  <si>
    <t>1987.02.02</t>
  </si>
  <si>
    <t>郭学儒</t>
  </si>
  <si>
    <t>1987.09.12</t>
  </si>
  <si>
    <t>孙志青</t>
  </si>
  <si>
    <t>1993.10.26</t>
  </si>
  <si>
    <t>邢文玢</t>
  </si>
  <si>
    <t>1988.09.30</t>
  </si>
  <si>
    <t>史琰</t>
  </si>
  <si>
    <t>1990.07.16</t>
  </si>
  <si>
    <t>周维</t>
  </si>
  <si>
    <t>1986.10.18</t>
  </si>
  <si>
    <t>房晓丹</t>
  </si>
  <si>
    <t>1981.02.05</t>
  </si>
  <si>
    <t>吕照宇</t>
  </si>
  <si>
    <t>1992.03.03</t>
  </si>
  <si>
    <t>尹航</t>
  </si>
  <si>
    <t>1993.08.25</t>
  </si>
  <si>
    <t>姬佳佳</t>
  </si>
  <si>
    <t>1991.08.11</t>
  </si>
  <si>
    <t>鲁平</t>
  </si>
  <si>
    <t>1993.04.15</t>
  </si>
  <si>
    <t>张丹</t>
  </si>
  <si>
    <t>1990.07.04</t>
  </si>
  <si>
    <t>樊亚童</t>
  </si>
  <si>
    <t>1992.08.07</t>
  </si>
  <si>
    <t>邵晓睿</t>
  </si>
  <si>
    <t>1993.05.08</t>
  </si>
  <si>
    <t>王晓蓉</t>
  </si>
  <si>
    <t>1992.06.21</t>
  </si>
  <si>
    <t>王乐芳</t>
  </si>
  <si>
    <t>1992.06.01</t>
  </si>
  <si>
    <t>孟婷婷</t>
  </si>
  <si>
    <t>1989.04.02</t>
  </si>
  <si>
    <t>程晋为</t>
  </si>
  <si>
    <t>1988.12.20</t>
  </si>
  <si>
    <t>李宁</t>
  </si>
  <si>
    <t>1992.05.25</t>
  </si>
  <si>
    <t>薛诺</t>
  </si>
  <si>
    <t>1989.12.24</t>
  </si>
  <si>
    <t>阮亚林</t>
  </si>
  <si>
    <t>1990.07.20</t>
  </si>
  <si>
    <t>张雪晨</t>
  </si>
  <si>
    <t>1989.02.17</t>
  </si>
  <si>
    <t>詹毅新</t>
  </si>
  <si>
    <t>1992.03.12</t>
  </si>
  <si>
    <t>樊春霞</t>
  </si>
  <si>
    <t>1990.02.12</t>
  </si>
  <si>
    <t>李培娜</t>
  </si>
  <si>
    <t>1985.03.24</t>
  </si>
  <si>
    <t>谢伟云</t>
  </si>
  <si>
    <t>1988.10.20</t>
  </si>
  <si>
    <t>张燕娟</t>
  </si>
  <si>
    <t>1990.06.07</t>
  </si>
  <si>
    <t>王丹瑶</t>
  </si>
  <si>
    <t>1993.04.18</t>
  </si>
  <si>
    <t>段姣姣</t>
  </si>
  <si>
    <t>1992.11.23</t>
  </si>
  <si>
    <t>李艳霞</t>
  </si>
  <si>
    <t>1990.05.09</t>
  </si>
  <si>
    <t xml:space="preserve">  注：面试成绩 = 试讲成绩×0.4 + 答辩成绩×0.2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</si>
</sst>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2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24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5" borderId="5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5" fillId="31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84"/>
  <sheetViews>
    <sheetView tabSelected="1" topLeftCell="A13" workbookViewId="0">
      <selection activeCell="B82" sqref="B82:K82"/>
    </sheetView>
  </sheetViews>
  <sheetFormatPr defaultColWidth="9" defaultRowHeight="15.6"/>
  <cols>
    <col min="1" max="1" width="9" style="8"/>
    <col min="2" max="2" width="8" style="9" customWidth="1"/>
    <col min="3" max="3" width="9.16666666666667" style="10" customWidth="1"/>
    <col min="4" max="4" width="5.4" style="10" hidden="1" customWidth="1"/>
    <col min="5" max="5" width="13.5" style="11" hidden="1" customWidth="1"/>
    <col min="6" max="6" width="8.8" style="12" customWidth="1"/>
    <col min="7" max="7" width="11.2" style="12" customWidth="1"/>
    <col min="8" max="8" width="8.1" style="12" customWidth="1"/>
    <col min="9" max="10" width="11.2" style="12" customWidth="1"/>
    <col min="11" max="11" width="10" style="8" customWidth="1"/>
    <col min="12" max="13" width="9" style="8" customWidth="1"/>
    <col min="14" max="16384" width="9" style="8"/>
  </cols>
  <sheetData>
    <row r="1" ht="62" customHeight="1" spans="2:11"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</row>
    <row r="2" ht="36.75" customHeight="1" spans="2:11">
      <c r="B2" s="14" t="s">
        <v>1</v>
      </c>
      <c r="C2" s="14" t="s">
        <v>2</v>
      </c>
      <c r="D2" s="14" t="s">
        <v>3</v>
      </c>
      <c r="E2" s="15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28" t="s">
        <v>10</v>
      </c>
    </row>
    <row r="3" s="1" customFormat="1" ht="27" customHeight="1" spans="2:11">
      <c r="B3" s="16">
        <v>101</v>
      </c>
      <c r="C3" s="16" t="s">
        <v>11</v>
      </c>
      <c r="D3" s="16" t="s">
        <v>12</v>
      </c>
      <c r="E3" s="17" t="s">
        <v>13</v>
      </c>
      <c r="F3" s="18">
        <v>92.2</v>
      </c>
      <c r="G3" s="18">
        <f>F3*0.4</f>
        <v>36.88</v>
      </c>
      <c r="H3" s="18">
        <v>92.8</v>
      </c>
      <c r="I3" s="18">
        <f>H3*0.2</f>
        <v>18.56</v>
      </c>
      <c r="J3" s="22">
        <f>G3+I3</f>
        <v>55.44</v>
      </c>
      <c r="K3" s="29"/>
    </row>
    <row r="4" s="1" customFormat="1" ht="27" customHeight="1" spans="2:11">
      <c r="B4" s="18">
        <v>101</v>
      </c>
      <c r="C4" s="18" t="s">
        <v>14</v>
      </c>
      <c r="D4" s="18" t="s">
        <v>12</v>
      </c>
      <c r="E4" s="19" t="s">
        <v>15</v>
      </c>
      <c r="F4" s="18">
        <v>91</v>
      </c>
      <c r="G4" s="18">
        <f t="shared" ref="G4:G35" si="0">F4*0.4</f>
        <v>36.4</v>
      </c>
      <c r="H4" s="18">
        <v>91.6</v>
      </c>
      <c r="I4" s="18">
        <f t="shared" ref="I4:I35" si="1">H4*0.2</f>
        <v>18.32</v>
      </c>
      <c r="J4" s="22">
        <f t="shared" ref="J4:J35" si="2">G4+I4</f>
        <v>54.72</v>
      </c>
      <c r="K4" s="29"/>
    </row>
    <row r="5" s="1" customFormat="1" ht="27" customHeight="1" spans="2:11">
      <c r="B5" s="20">
        <v>101</v>
      </c>
      <c r="C5" s="20" t="s">
        <v>16</v>
      </c>
      <c r="D5" s="20" t="s">
        <v>12</v>
      </c>
      <c r="E5" s="21" t="s">
        <v>17</v>
      </c>
      <c r="F5" s="18">
        <v>89.4</v>
      </c>
      <c r="G5" s="18">
        <f t="shared" si="0"/>
        <v>35.76</v>
      </c>
      <c r="H5" s="18">
        <v>89.6</v>
      </c>
      <c r="I5" s="18">
        <f t="shared" si="1"/>
        <v>17.92</v>
      </c>
      <c r="J5" s="22">
        <f t="shared" si="2"/>
        <v>53.68</v>
      </c>
      <c r="K5" s="29"/>
    </row>
    <row r="6" s="1" customFormat="1" ht="27" customHeight="1" spans="2:11">
      <c r="B6" s="20">
        <v>101</v>
      </c>
      <c r="C6" s="20" t="s">
        <v>18</v>
      </c>
      <c r="D6" s="20" t="s">
        <v>12</v>
      </c>
      <c r="E6" s="21" t="s">
        <v>19</v>
      </c>
      <c r="F6" s="18">
        <v>86</v>
      </c>
      <c r="G6" s="18">
        <f t="shared" si="0"/>
        <v>34.4</v>
      </c>
      <c r="H6" s="18">
        <v>86.4</v>
      </c>
      <c r="I6" s="18">
        <f t="shared" si="1"/>
        <v>17.28</v>
      </c>
      <c r="J6" s="22">
        <f t="shared" si="2"/>
        <v>51.68</v>
      </c>
      <c r="K6" s="29"/>
    </row>
    <row r="7" s="1" customFormat="1" ht="27" customHeight="1" spans="2:11">
      <c r="B7" s="20">
        <v>101</v>
      </c>
      <c r="C7" s="20" t="s">
        <v>20</v>
      </c>
      <c r="D7" s="20" t="s">
        <v>21</v>
      </c>
      <c r="E7" s="21" t="s">
        <v>22</v>
      </c>
      <c r="F7" s="18">
        <v>90.4</v>
      </c>
      <c r="G7" s="18">
        <f t="shared" si="0"/>
        <v>36.16</v>
      </c>
      <c r="H7" s="18">
        <v>89.8</v>
      </c>
      <c r="I7" s="18">
        <f t="shared" si="1"/>
        <v>17.96</v>
      </c>
      <c r="J7" s="22">
        <f t="shared" si="2"/>
        <v>54.12</v>
      </c>
      <c r="K7" s="29"/>
    </row>
    <row r="8" s="1" customFormat="1" ht="27" customHeight="1" spans="2:11">
      <c r="B8" s="16">
        <v>101</v>
      </c>
      <c r="C8" s="16" t="s">
        <v>23</v>
      </c>
      <c r="D8" s="16" t="s">
        <v>21</v>
      </c>
      <c r="E8" s="17" t="s">
        <v>24</v>
      </c>
      <c r="F8" s="18">
        <v>85.4</v>
      </c>
      <c r="G8" s="18">
        <f t="shared" si="0"/>
        <v>34.16</v>
      </c>
      <c r="H8" s="18">
        <v>84</v>
      </c>
      <c r="I8" s="18">
        <f t="shared" si="1"/>
        <v>16.8</v>
      </c>
      <c r="J8" s="22">
        <f t="shared" si="2"/>
        <v>50.96</v>
      </c>
      <c r="K8" s="29"/>
    </row>
    <row r="9" s="1" customFormat="1" ht="27" customHeight="1" spans="2:11">
      <c r="B9" s="18">
        <v>101</v>
      </c>
      <c r="C9" s="18" t="s">
        <v>25</v>
      </c>
      <c r="D9" s="18" t="s">
        <v>12</v>
      </c>
      <c r="E9" s="19" t="s">
        <v>26</v>
      </c>
      <c r="F9" s="18">
        <v>86.4</v>
      </c>
      <c r="G9" s="18">
        <f t="shared" si="0"/>
        <v>34.56</v>
      </c>
      <c r="H9" s="18">
        <v>86</v>
      </c>
      <c r="I9" s="18">
        <f t="shared" si="1"/>
        <v>17.2</v>
      </c>
      <c r="J9" s="22">
        <f t="shared" si="2"/>
        <v>51.76</v>
      </c>
      <c r="K9" s="29"/>
    </row>
    <row r="10" s="1" customFormat="1" ht="27" customHeight="1" spans="2:11">
      <c r="B10" s="20">
        <v>101</v>
      </c>
      <c r="C10" s="20" t="s">
        <v>27</v>
      </c>
      <c r="D10" s="20" t="s">
        <v>21</v>
      </c>
      <c r="E10" s="21" t="s">
        <v>28</v>
      </c>
      <c r="F10" s="18">
        <v>82</v>
      </c>
      <c r="G10" s="18">
        <f t="shared" si="0"/>
        <v>32.8</v>
      </c>
      <c r="H10" s="18">
        <v>82.8</v>
      </c>
      <c r="I10" s="18">
        <f t="shared" si="1"/>
        <v>16.56</v>
      </c>
      <c r="J10" s="22">
        <f t="shared" si="2"/>
        <v>49.36</v>
      </c>
      <c r="K10" s="29"/>
    </row>
    <row r="11" s="1" customFormat="1" ht="27" customHeight="1" spans="2:11">
      <c r="B11" s="18">
        <v>101</v>
      </c>
      <c r="C11" s="18" t="s">
        <v>29</v>
      </c>
      <c r="D11" s="18" t="s">
        <v>12</v>
      </c>
      <c r="E11" s="19" t="s">
        <v>30</v>
      </c>
      <c r="F11" s="18">
        <v>90</v>
      </c>
      <c r="G11" s="18">
        <f t="shared" si="0"/>
        <v>36</v>
      </c>
      <c r="H11" s="18">
        <v>89.4</v>
      </c>
      <c r="I11" s="18">
        <f t="shared" si="1"/>
        <v>17.88</v>
      </c>
      <c r="J11" s="22">
        <f t="shared" si="2"/>
        <v>53.88</v>
      </c>
      <c r="K11" s="29"/>
    </row>
    <row r="12" s="1" customFormat="1" ht="27" customHeight="1" spans="2:11">
      <c r="B12" s="18">
        <v>101</v>
      </c>
      <c r="C12" s="18" t="s">
        <v>31</v>
      </c>
      <c r="D12" s="18" t="s">
        <v>12</v>
      </c>
      <c r="E12" s="19" t="s">
        <v>32</v>
      </c>
      <c r="F12" s="18">
        <v>90.4</v>
      </c>
      <c r="G12" s="18">
        <f t="shared" si="0"/>
        <v>36.16</v>
      </c>
      <c r="H12" s="18">
        <v>90.4</v>
      </c>
      <c r="I12" s="18">
        <f t="shared" si="1"/>
        <v>18.08</v>
      </c>
      <c r="J12" s="22">
        <f t="shared" si="2"/>
        <v>54.24</v>
      </c>
      <c r="K12" s="29"/>
    </row>
    <row r="13" s="2" customFormat="1" ht="27" customHeight="1" spans="2:11">
      <c r="B13" s="18">
        <v>101</v>
      </c>
      <c r="C13" s="18" t="s">
        <v>33</v>
      </c>
      <c r="D13" s="18" t="s">
        <v>12</v>
      </c>
      <c r="E13" s="19" t="s">
        <v>34</v>
      </c>
      <c r="F13" s="18"/>
      <c r="G13" s="18"/>
      <c r="H13" s="18"/>
      <c r="I13" s="18"/>
      <c r="J13" s="22"/>
      <c r="K13" s="29" t="s">
        <v>35</v>
      </c>
    </row>
    <row r="14" s="1" customFormat="1" ht="27" customHeight="1" spans="2:11">
      <c r="B14" s="18">
        <v>101</v>
      </c>
      <c r="C14" s="18" t="s">
        <v>36</v>
      </c>
      <c r="D14" s="18" t="s">
        <v>12</v>
      </c>
      <c r="E14" s="19" t="s">
        <v>37</v>
      </c>
      <c r="F14" s="18">
        <v>93.6</v>
      </c>
      <c r="G14" s="18">
        <f t="shared" si="0"/>
        <v>37.44</v>
      </c>
      <c r="H14" s="18">
        <v>93.4</v>
      </c>
      <c r="I14" s="18">
        <f t="shared" si="1"/>
        <v>18.68</v>
      </c>
      <c r="J14" s="22">
        <f t="shared" si="2"/>
        <v>56.12</v>
      </c>
      <c r="K14" s="29"/>
    </row>
    <row r="15" s="1" customFormat="1" ht="27" customHeight="1" spans="2:11">
      <c r="B15" s="20">
        <v>101</v>
      </c>
      <c r="C15" s="20" t="s">
        <v>38</v>
      </c>
      <c r="D15" s="20" t="s">
        <v>12</v>
      </c>
      <c r="E15" s="21" t="s">
        <v>39</v>
      </c>
      <c r="F15" s="18">
        <v>91</v>
      </c>
      <c r="G15" s="18">
        <f t="shared" si="0"/>
        <v>36.4</v>
      </c>
      <c r="H15" s="18">
        <v>88.8</v>
      </c>
      <c r="I15" s="18">
        <f t="shared" si="1"/>
        <v>17.76</v>
      </c>
      <c r="J15" s="22">
        <f t="shared" si="2"/>
        <v>54.16</v>
      </c>
      <c r="K15" s="29"/>
    </row>
    <row r="16" s="1" customFormat="1" ht="27" customHeight="1" spans="2:11">
      <c r="B16" s="20">
        <v>101</v>
      </c>
      <c r="C16" s="20" t="s">
        <v>40</v>
      </c>
      <c r="D16" s="20" t="s">
        <v>21</v>
      </c>
      <c r="E16" s="21" t="s">
        <v>41</v>
      </c>
      <c r="F16" s="18">
        <v>86.8</v>
      </c>
      <c r="G16" s="18">
        <f t="shared" si="0"/>
        <v>34.72</v>
      </c>
      <c r="H16" s="18">
        <v>89.6</v>
      </c>
      <c r="I16" s="18">
        <f t="shared" si="1"/>
        <v>17.92</v>
      </c>
      <c r="J16" s="22">
        <f t="shared" si="2"/>
        <v>52.64</v>
      </c>
      <c r="K16" s="29"/>
    </row>
    <row r="17" s="1" customFormat="1" ht="27" customHeight="1" spans="2:11">
      <c r="B17" s="18">
        <v>101</v>
      </c>
      <c r="C17" s="18" t="s">
        <v>42</v>
      </c>
      <c r="D17" s="18" t="s">
        <v>21</v>
      </c>
      <c r="E17" s="19" t="s">
        <v>43</v>
      </c>
      <c r="F17" s="18">
        <v>86.4</v>
      </c>
      <c r="G17" s="18">
        <f t="shared" si="0"/>
        <v>34.56</v>
      </c>
      <c r="H17" s="18">
        <v>86.4</v>
      </c>
      <c r="I17" s="18">
        <f t="shared" si="1"/>
        <v>17.28</v>
      </c>
      <c r="J17" s="22">
        <f t="shared" si="2"/>
        <v>51.84</v>
      </c>
      <c r="K17" s="29"/>
    </row>
    <row r="18" s="1" customFormat="1" ht="27" customHeight="1" spans="2:11">
      <c r="B18" s="20">
        <v>101</v>
      </c>
      <c r="C18" s="20" t="s">
        <v>44</v>
      </c>
      <c r="D18" s="20" t="s">
        <v>12</v>
      </c>
      <c r="E18" s="21" t="s">
        <v>45</v>
      </c>
      <c r="F18" s="18">
        <v>75.6</v>
      </c>
      <c r="G18" s="18">
        <f t="shared" si="0"/>
        <v>30.24</v>
      </c>
      <c r="H18" s="18">
        <v>78</v>
      </c>
      <c r="I18" s="18">
        <f t="shared" si="1"/>
        <v>15.6</v>
      </c>
      <c r="J18" s="22">
        <f t="shared" si="2"/>
        <v>45.84</v>
      </c>
      <c r="K18" s="29"/>
    </row>
    <row r="19" s="1" customFormat="1" ht="27" customHeight="1" spans="2:11">
      <c r="B19" s="18">
        <v>101</v>
      </c>
      <c r="C19" s="18" t="s">
        <v>46</v>
      </c>
      <c r="D19" s="18" t="s">
        <v>21</v>
      </c>
      <c r="E19" s="19" t="s">
        <v>47</v>
      </c>
      <c r="F19" s="22"/>
      <c r="G19" s="18"/>
      <c r="H19" s="22"/>
      <c r="I19" s="18"/>
      <c r="J19" s="22"/>
      <c r="K19" s="29" t="s">
        <v>35</v>
      </c>
    </row>
    <row r="20" s="1" customFormat="1" ht="27" customHeight="1" spans="2:11">
      <c r="B20" s="20">
        <v>101</v>
      </c>
      <c r="C20" s="20" t="s">
        <v>48</v>
      </c>
      <c r="D20" s="20" t="s">
        <v>12</v>
      </c>
      <c r="E20" s="21" t="s">
        <v>49</v>
      </c>
      <c r="F20" s="18">
        <v>77.8</v>
      </c>
      <c r="G20" s="18">
        <f t="shared" si="0"/>
        <v>31.12</v>
      </c>
      <c r="H20" s="18">
        <v>78.4</v>
      </c>
      <c r="I20" s="18">
        <f t="shared" si="1"/>
        <v>15.68</v>
      </c>
      <c r="J20" s="22">
        <f t="shared" si="2"/>
        <v>46.8</v>
      </c>
      <c r="K20" s="29"/>
    </row>
    <row r="21" s="1" customFormat="1" ht="27" customHeight="1" spans="2:11">
      <c r="B21" s="16">
        <v>101</v>
      </c>
      <c r="C21" s="16" t="s">
        <v>50</v>
      </c>
      <c r="D21" s="16" t="s">
        <v>12</v>
      </c>
      <c r="E21" s="17" t="s">
        <v>51</v>
      </c>
      <c r="F21" s="18">
        <v>80.6</v>
      </c>
      <c r="G21" s="18">
        <f t="shared" si="0"/>
        <v>32.24</v>
      </c>
      <c r="H21" s="18">
        <v>80.6</v>
      </c>
      <c r="I21" s="18">
        <f t="shared" si="1"/>
        <v>16.12</v>
      </c>
      <c r="J21" s="22">
        <f t="shared" si="2"/>
        <v>48.36</v>
      </c>
      <c r="K21" s="29"/>
    </row>
    <row r="22" s="1" customFormat="1" ht="27" customHeight="1" spans="2:11">
      <c r="B22" s="20">
        <v>101</v>
      </c>
      <c r="C22" s="20" t="s">
        <v>52</v>
      </c>
      <c r="D22" s="20" t="s">
        <v>12</v>
      </c>
      <c r="E22" s="21" t="s">
        <v>53</v>
      </c>
      <c r="F22" s="18">
        <v>90.2</v>
      </c>
      <c r="G22" s="18">
        <f t="shared" si="0"/>
        <v>36.08</v>
      </c>
      <c r="H22" s="18">
        <v>89.4</v>
      </c>
      <c r="I22" s="18">
        <f t="shared" si="1"/>
        <v>17.88</v>
      </c>
      <c r="J22" s="22">
        <f t="shared" si="2"/>
        <v>53.96</v>
      </c>
      <c r="K22" s="29"/>
    </row>
    <row r="23" s="1" customFormat="1" ht="27" customHeight="1" spans="2:11">
      <c r="B23" s="16">
        <v>101</v>
      </c>
      <c r="C23" s="17" t="s">
        <v>54</v>
      </c>
      <c r="D23" s="17" t="s">
        <v>21</v>
      </c>
      <c r="E23" s="17" t="s">
        <v>55</v>
      </c>
      <c r="F23" s="18">
        <v>79.2</v>
      </c>
      <c r="G23" s="18">
        <f t="shared" si="0"/>
        <v>31.68</v>
      </c>
      <c r="H23" s="18">
        <v>80</v>
      </c>
      <c r="I23" s="18">
        <f t="shared" si="1"/>
        <v>16</v>
      </c>
      <c r="J23" s="22">
        <f t="shared" si="2"/>
        <v>47.68</v>
      </c>
      <c r="K23" s="29"/>
    </row>
    <row r="24" s="1" customFormat="1" ht="27" customHeight="1" spans="2:11">
      <c r="B24" s="20">
        <v>101</v>
      </c>
      <c r="C24" s="20" t="s">
        <v>56</v>
      </c>
      <c r="D24" s="20" t="s">
        <v>12</v>
      </c>
      <c r="E24" s="21" t="s">
        <v>57</v>
      </c>
      <c r="F24" s="18">
        <v>82</v>
      </c>
      <c r="G24" s="18">
        <f t="shared" si="0"/>
        <v>32.8</v>
      </c>
      <c r="H24" s="18">
        <v>84</v>
      </c>
      <c r="I24" s="18">
        <f t="shared" si="1"/>
        <v>16.8</v>
      </c>
      <c r="J24" s="22">
        <f t="shared" si="2"/>
        <v>49.6</v>
      </c>
      <c r="K24" s="29"/>
    </row>
    <row r="25" s="1" customFormat="1" ht="27" customHeight="1" spans="2:11">
      <c r="B25" s="18">
        <v>101</v>
      </c>
      <c r="C25" s="18" t="s">
        <v>58</v>
      </c>
      <c r="D25" s="18" t="s">
        <v>12</v>
      </c>
      <c r="E25" s="19" t="s">
        <v>59</v>
      </c>
      <c r="F25" s="18"/>
      <c r="G25" s="18"/>
      <c r="H25" s="18"/>
      <c r="I25" s="18"/>
      <c r="J25" s="22"/>
      <c r="K25" s="29" t="s">
        <v>35</v>
      </c>
    </row>
    <row r="26" s="1" customFormat="1" ht="27" customHeight="1" spans="2:11">
      <c r="B26" s="16">
        <v>101</v>
      </c>
      <c r="C26" s="16" t="s">
        <v>60</v>
      </c>
      <c r="D26" s="16" t="s">
        <v>12</v>
      </c>
      <c r="E26" s="17" t="s">
        <v>61</v>
      </c>
      <c r="F26" s="18"/>
      <c r="G26" s="18"/>
      <c r="H26" s="18"/>
      <c r="I26" s="18"/>
      <c r="J26" s="22"/>
      <c r="K26" s="29" t="s">
        <v>35</v>
      </c>
    </row>
    <row r="27" s="1" customFormat="1" ht="27" customHeight="1" spans="2:11">
      <c r="B27" s="20">
        <v>101</v>
      </c>
      <c r="C27" s="20" t="s">
        <v>62</v>
      </c>
      <c r="D27" s="20" t="s">
        <v>21</v>
      </c>
      <c r="E27" s="21" t="s">
        <v>63</v>
      </c>
      <c r="F27" s="18"/>
      <c r="G27" s="18"/>
      <c r="H27" s="18"/>
      <c r="I27" s="18"/>
      <c r="J27" s="22"/>
      <c r="K27" s="29" t="s">
        <v>35</v>
      </c>
    </row>
    <row r="28" s="3" customFormat="1" ht="27" customHeight="1" spans="2:11">
      <c r="B28" s="18">
        <v>102</v>
      </c>
      <c r="C28" s="18" t="s">
        <v>64</v>
      </c>
      <c r="D28" s="18" t="s">
        <v>12</v>
      </c>
      <c r="E28" s="19" t="s">
        <v>65</v>
      </c>
      <c r="F28" s="18">
        <v>89.2</v>
      </c>
      <c r="G28" s="18">
        <f t="shared" si="0"/>
        <v>35.68</v>
      </c>
      <c r="H28" s="18">
        <v>88.6</v>
      </c>
      <c r="I28" s="18">
        <f t="shared" si="1"/>
        <v>17.72</v>
      </c>
      <c r="J28" s="22">
        <f t="shared" si="2"/>
        <v>53.4</v>
      </c>
      <c r="K28" s="29"/>
    </row>
    <row r="29" s="3" customFormat="1" ht="27" customHeight="1" spans="2:11">
      <c r="B29" s="18">
        <v>102</v>
      </c>
      <c r="C29" s="18" t="s">
        <v>66</v>
      </c>
      <c r="D29" s="18" t="s">
        <v>12</v>
      </c>
      <c r="E29" s="19" t="s">
        <v>67</v>
      </c>
      <c r="F29" s="18">
        <v>90.6</v>
      </c>
      <c r="G29" s="18">
        <f t="shared" si="0"/>
        <v>36.24</v>
      </c>
      <c r="H29" s="18">
        <v>91.2</v>
      </c>
      <c r="I29" s="18">
        <f t="shared" si="1"/>
        <v>18.24</v>
      </c>
      <c r="J29" s="22">
        <f t="shared" si="2"/>
        <v>54.48</v>
      </c>
      <c r="K29" s="29"/>
    </row>
    <row r="30" s="3" customFormat="1" ht="27" customHeight="1" spans="2:11">
      <c r="B30" s="18">
        <v>102</v>
      </c>
      <c r="C30" s="18" t="s">
        <v>68</v>
      </c>
      <c r="D30" s="18" t="s">
        <v>12</v>
      </c>
      <c r="E30" s="19" t="s">
        <v>69</v>
      </c>
      <c r="F30" s="18">
        <v>84.8</v>
      </c>
      <c r="G30" s="18">
        <f t="shared" si="0"/>
        <v>33.92</v>
      </c>
      <c r="H30" s="18">
        <v>86.2</v>
      </c>
      <c r="I30" s="18">
        <f t="shared" si="1"/>
        <v>17.24</v>
      </c>
      <c r="J30" s="22">
        <f t="shared" si="2"/>
        <v>51.16</v>
      </c>
      <c r="K30" s="29"/>
    </row>
    <row r="31" s="3" customFormat="1" ht="27" customHeight="1" spans="2:11">
      <c r="B31" s="23">
        <v>102</v>
      </c>
      <c r="C31" s="24" t="s">
        <v>70</v>
      </c>
      <c r="D31" s="23" t="s">
        <v>12</v>
      </c>
      <c r="E31" s="24" t="s">
        <v>71</v>
      </c>
      <c r="F31" s="18">
        <v>92.2</v>
      </c>
      <c r="G31" s="18">
        <f t="shared" si="0"/>
        <v>36.88</v>
      </c>
      <c r="H31" s="18">
        <v>92.6</v>
      </c>
      <c r="I31" s="18">
        <f t="shared" si="1"/>
        <v>18.52</v>
      </c>
      <c r="J31" s="22">
        <f t="shared" si="2"/>
        <v>55.4</v>
      </c>
      <c r="K31" s="29"/>
    </row>
    <row r="32" s="3" customFormat="1" ht="27" customHeight="1" spans="2:11">
      <c r="B32" s="18">
        <v>102</v>
      </c>
      <c r="C32" s="18" t="s">
        <v>72</v>
      </c>
      <c r="D32" s="18" t="s">
        <v>12</v>
      </c>
      <c r="E32" s="19" t="s">
        <v>73</v>
      </c>
      <c r="F32" s="18">
        <v>90.4</v>
      </c>
      <c r="G32" s="18">
        <f t="shared" si="0"/>
        <v>36.16</v>
      </c>
      <c r="H32" s="18">
        <v>90.8</v>
      </c>
      <c r="I32" s="18">
        <f t="shared" si="1"/>
        <v>18.16</v>
      </c>
      <c r="J32" s="22">
        <f t="shared" si="2"/>
        <v>54.32</v>
      </c>
      <c r="K32" s="29"/>
    </row>
    <row r="33" s="3" customFormat="1" ht="27" customHeight="1" spans="2:11">
      <c r="B33" s="16">
        <v>102</v>
      </c>
      <c r="C33" s="16" t="s">
        <v>74</v>
      </c>
      <c r="D33" s="16" t="s">
        <v>12</v>
      </c>
      <c r="E33" s="17" t="s">
        <v>75</v>
      </c>
      <c r="F33" s="18">
        <v>82.2</v>
      </c>
      <c r="G33" s="18">
        <f t="shared" si="0"/>
        <v>32.88</v>
      </c>
      <c r="H33" s="18">
        <v>82.4</v>
      </c>
      <c r="I33" s="18">
        <f t="shared" si="1"/>
        <v>16.48</v>
      </c>
      <c r="J33" s="22">
        <f t="shared" si="2"/>
        <v>49.36</v>
      </c>
      <c r="K33" s="29"/>
    </row>
    <row r="34" s="1" customFormat="1" ht="27" customHeight="1" spans="2:11">
      <c r="B34" s="17">
        <v>103</v>
      </c>
      <c r="C34" s="17" t="s">
        <v>76</v>
      </c>
      <c r="D34" s="17" t="s">
        <v>12</v>
      </c>
      <c r="E34" s="17" t="s">
        <v>77</v>
      </c>
      <c r="F34" s="18">
        <v>86.4</v>
      </c>
      <c r="G34" s="18">
        <f t="shared" si="0"/>
        <v>34.56</v>
      </c>
      <c r="H34" s="18">
        <v>87.2</v>
      </c>
      <c r="I34" s="18">
        <f t="shared" si="1"/>
        <v>17.44</v>
      </c>
      <c r="J34" s="22">
        <f t="shared" si="2"/>
        <v>52</v>
      </c>
      <c r="K34" s="29"/>
    </row>
    <row r="35" s="1" customFormat="1" ht="27" customHeight="1" spans="2:11">
      <c r="B35" s="17">
        <v>103</v>
      </c>
      <c r="C35" s="17" t="s">
        <v>78</v>
      </c>
      <c r="D35" s="17" t="s">
        <v>21</v>
      </c>
      <c r="E35" s="17" t="s">
        <v>79</v>
      </c>
      <c r="F35" s="18">
        <v>87</v>
      </c>
      <c r="G35" s="18">
        <f t="shared" si="0"/>
        <v>34.8</v>
      </c>
      <c r="H35" s="18">
        <v>86.4</v>
      </c>
      <c r="I35" s="18">
        <f t="shared" si="1"/>
        <v>17.28</v>
      </c>
      <c r="J35" s="22">
        <f t="shared" si="2"/>
        <v>52.08</v>
      </c>
      <c r="K35" s="29"/>
    </row>
    <row r="36" s="1" customFormat="1" ht="27" customHeight="1" spans="2:11">
      <c r="B36" s="16">
        <v>103</v>
      </c>
      <c r="C36" s="16" t="s">
        <v>80</v>
      </c>
      <c r="D36" s="16" t="s">
        <v>21</v>
      </c>
      <c r="E36" s="17" t="s">
        <v>81</v>
      </c>
      <c r="F36" s="18">
        <v>79</v>
      </c>
      <c r="G36" s="18">
        <f t="shared" ref="G36:G81" si="3">F36*0.4</f>
        <v>31.6</v>
      </c>
      <c r="H36" s="18">
        <v>79.4</v>
      </c>
      <c r="I36" s="18">
        <f t="shared" ref="I36:I81" si="4">H36*0.2</f>
        <v>15.88</v>
      </c>
      <c r="J36" s="22">
        <f t="shared" ref="J36:J81" si="5">G36+I36</f>
        <v>47.48</v>
      </c>
      <c r="K36" s="29"/>
    </row>
    <row r="37" s="1" customFormat="1" ht="27" customHeight="1" spans="2:11">
      <c r="B37" s="16">
        <v>103</v>
      </c>
      <c r="C37" s="16" t="s">
        <v>82</v>
      </c>
      <c r="D37" s="16" t="s">
        <v>12</v>
      </c>
      <c r="E37" s="17" t="s">
        <v>83</v>
      </c>
      <c r="F37" s="18">
        <v>87.4</v>
      </c>
      <c r="G37" s="18">
        <f t="shared" si="3"/>
        <v>34.96</v>
      </c>
      <c r="H37" s="18">
        <v>85.8</v>
      </c>
      <c r="I37" s="18">
        <f t="shared" si="4"/>
        <v>17.16</v>
      </c>
      <c r="J37" s="22">
        <f t="shared" si="5"/>
        <v>52.12</v>
      </c>
      <c r="K37" s="29"/>
    </row>
    <row r="38" s="4" customFormat="1" ht="27" customHeight="1" spans="2:11">
      <c r="B38" s="18">
        <v>103</v>
      </c>
      <c r="C38" s="18" t="s">
        <v>84</v>
      </c>
      <c r="D38" s="18" t="s">
        <v>12</v>
      </c>
      <c r="E38" s="19" t="s">
        <v>85</v>
      </c>
      <c r="F38" s="18">
        <v>85.6</v>
      </c>
      <c r="G38" s="18">
        <f t="shared" si="3"/>
        <v>34.24</v>
      </c>
      <c r="H38" s="18">
        <v>87.2</v>
      </c>
      <c r="I38" s="18">
        <f t="shared" si="4"/>
        <v>17.44</v>
      </c>
      <c r="J38" s="22">
        <f t="shared" si="5"/>
        <v>51.68</v>
      </c>
      <c r="K38" s="29"/>
    </row>
    <row r="39" s="1" customFormat="1" ht="27" customHeight="1" spans="2:11">
      <c r="B39" s="16">
        <v>103</v>
      </c>
      <c r="C39" s="16" t="s">
        <v>86</v>
      </c>
      <c r="D39" s="16" t="s">
        <v>21</v>
      </c>
      <c r="E39" s="17" t="s">
        <v>87</v>
      </c>
      <c r="F39" s="18">
        <v>78.8</v>
      </c>
      <c r="G39" s="18">
        <f t="shared" si="3"/>
        <v>31.52</v>
      </c>
      <c r="H39" s="18">
        <v>78.4</v>
      </c>
      <c r="I39" s="18">
        <f t="shared" si="4"/>
        <v>15.68</v>
      </c>
      <c r="J39" s="22">
        <f t="shared" si="5"/>
        <v>47.2</v>
      </c>
      <c r="K39" s="29"/>
    </row>
    <row r="40" s="1" customFormat="1" ht="27" customHeight="1" spans="2:11">
      <c r="B40" s="18">
        <v>103</v>
      </c>
      <c r="C40" s="18" t="s">
        <v>88</v>
      </c>
      <c r="D40" s="18" t="s">
        <v>21</v>
      </c>
      <c r="E40" s="19" t="s">
        <v>89</v>
      </c>
      <c r="F40" s="18">
        <v>80</v>
      </c>
      <c r="G40" s="18">
        <f t="shared" si="3"/>
        <v>32</v>
      </c>
      <c r="H40" s="18">
        <v>81</v>
      </c>
      <c r="I40" s="18">
        <f t="shared" si="4"/>
        <v>16.2</v>
      </c>
      <c r="J40" s="22">
        <f t="shared" si="5"/>
        <v>48.2</v>
      </c>
      <c r="K40" s="29"/>
    </row>
    <row r="41" s="1" customFormat="1" ht="27" customHeight="1" spans="2:11">
      <c r="B41" s="18">
        <v>103</v>
      </c>
      <c r="C41" s="18" t="s">
        <v>90</v>
      </c>
      <c r="D41" s="18" t="s">
        <v>21</v>
      </c>
      <c r="E41" s="19" t="s">
        <v>91</v>
      </c>
      <c r="F41" s="18">
        <v>75</v>
      </c>
      <c r="G41" s="18">
        <f t="shared" si="3"/>
        <v>30</v>
      </c>
      <c r="H41" s="18">
        <v>75.8</v>
      </c>
      <c r="I41" s="18">
        <f t="shared" si="4"/>
        <v>15.16</v>
      </c>
      <c r="J41" s="22">
        <f t="shared" si="5"/>
        <v>45.16</v>
      </c>
      <c r="K41" s="29"/>
    </row>
    <row r="42" s="1" customFormat="1" ht="27" customHeight="1" spans="2:11">
      <c r="B42" s="18">
        <v>103</v>
      </c>
      <c r="C42" s="18" t="s">
        <v>92</v>
      </c>
      <c r="D42" s="18" t="s">
        <v>21</v>
      </c>
      <c r="E42" s="19" t="s">
        <v>93</v>
      </c>
      <c r="F42" s="18">
        <v>84.2</v>
      </c>
      <c r="G42" s="18">
        <f t="shared" si="3"/>
        <v>33.68</v>
      </c>
      <c r="H42" s="18">
        <v>88.2</v>
      </c>
      <c r="I42" s="18">
        <f t="shared" si="4"/>
        <v>17.64</v>
      </c>
      <c r="J42" s="22">
        <f t="shared" si="5"/>
        <v>51.32</v>
      </c>
      <c r="K42" s="29"/>
    </row>
    <row r="43" s="1" customFormat="1" ht="27" customHeight="1" spans="2:11">
      <c r="B43" s="18">
        <v>103</v>
      </c>
      <c r="C43" s="18" t="s">
        <v>94</v>
      </c>
      <c r="D43" s="18" t="s">
        <v>12</v>
      </c>
      <c r="E43" s="19" t="s">
        <v>95</v>
      </c>
      <c r="F43" s="18">
        <v>85.4</v>
      </c>
      <c r="G43" s="18">
        <f t="shared" si="3"/>
        <v>34.16</v>
      </c>
      <c r="H43" s="18">
        <v>86.2</v>
      </c>
      <c r="I43" s="18">
        <f t="shared" si="4"/>
        <v>17.24</v>
      </c>
      <c r="J43" s="22">
        <f t="shared" si="5"/>
        <v>51.4</v>
      </c>
      <c r="K43" s="29"/>
    </row>
    <row r="44" s="1" customFormat="1" ht="27" customHeight="1" spans="2:11">
      <c r="B44" s="23">
        <v>103</v>
      </c>
      <c r="C44" s="24" t="s">
        <v>96</v>
      </c>
      <c r="D44" s="23" t="s">
        <v>12</v>
      </c>
      <c r="E44" s="24" t="s">
        <v>19</v>
      </c>
      <c r="F44" s="18">
        <v>88.2</v>
      </c>
      <c r="G44" s="18">
        <f t="shared" si="3"/>
        <v>35.28</v>
      </c>
      <c r="H44" s="18">
        <v>86</v>
      </c>
      <c r="I44" s="18">
        <f t="shared" si="4"/>
        <v>17.2</v>
      </c>
      <c r="J44" s="22">
        <f t="shared" si="5"/>
        <v>52.48</v>
      </c>
      <c r="K44" s="29"/>
    </row>
    <row r="45" s="1" customFormat="1" ht="27" customHeight="1" spans="2:11">
      <c r="B45" s="25">
        <v>103</v>
      </c>
      <c r="C45" s="17" t="s">
        <v>97</v>
      </c>
      <c r="D45" s="24" t="s">
        <v>21</v>
      </c>
      <c r="E45" s="17" t="s">
        <v>98</v>
      </c>
      <c r="F45" s="18">
        <v>80.8</v>
      </c>
      <c r="G45" s="18">
        <f t="shared" si="3"/>
        <v>32.32</v>
      </c>
      <c r="H45" s="18">
        <v>82.4</v>
      </c>
      <c r="I45" s="18">
        <f t="shared" si="4"/>
        <v>16.48</v>
      </c>
      <c r="J45" s="22">
        <f t="shared" si="5"/>
        <v>48.8</v>
      </c>
      <c r="K45" s="29"/>
    </row>
    <row r="46" s="1" customFormat="1" ht="27" customHeight="1" spans="2:11">
      <c r="B46" s="23">
        <v>103</v>
      </c>
      <c r="C46" s="23" t="s">
        <v>99</v>
      </c>
      <c r="D46" s="23" t="s">
        <v>21</v>
      </c>
      <c r="E46" s="23" t="s">
        <v>100</v>
      </c>
      <c r="F46" s="18">
        <v>80.6</v>
      </c>
      <c r="G46" s="18">
        <f t="shared" si="3"/>
        <v>32.24</v>
      </c>
      <c r="H46" s="18">
        <v>82.6</v>
      </c>
      <c r="I46" s="18">
        <f t="shared" si="4"/>
        <v>16.52</v>
      </c>
      <c r="J46" s="22">
        <f t="shared" si="5"/>
        <v>48.76</v>
      </c>
      <c r="K46" s="29"/>
    </row>
    <row r="47" s="1" customFormat="1" ht="27" customHeight="1" spans="2:11">
      <c r="B47" s="18">
        <v>103</v>
      </c>
      <c r="C47" s="18" t="s">
        <v>101</v>
      </c>
      <c r="D47" s="18" t="s">
        <v>12</v>
      </c>
      <c r="E47" s="19" t="s">
        <v>102</v>
      </c>
      <c r="F47" s="18">
        <v>75.4</v>
      </c>
      <c r="G47" s="18">
        <f t="shared" si="3"/>
        <v>30.16</v>
      </c>
      <c r="H47" s="18">
        <v>76</v>
      </c>
      <c r="I47" s="18">
        <f t="shared" si="4"/>
        <v>15.2</v>
      </c>
      <c r="J47" s="22">
        <f t="shared" si="5"/>
        <v>45.36</v>
      </c>
      <c r="K47" s="29"/>
    </row>
    <row r="48" s="1" customFormat="1" ht="27" customHeight="1" spans="2:11">
      <c r="B48" s="18">
        <v>103</v>
      </c>
      <c r="C48" s="18" t="s">
        <v>103</v>
      </c>
      <c r="D48" s="18" t="s">
        <v>12</v>
      </c>
      <c r="E48" s="19" t="s">
        <v>104</v>
      </c>
      <c r="F48" s="18">
        <v>86.7</v>
      </c>
      <c r="G48" s="18">
        <f t="shared" si="3"/>
        <v>34.68</v>
      </c>
      <c r="H48" s="18">
        <v>82.8</v>
      </c>
      <c r="I48" s="18">
        <f t="shared" si="4"/>
        <v>16.56</v>
      </c>
      <c r="J48" s="22">
        <f t="shared" si="5"/>
        <v>51.24</v>
      </c>
      <c r="K48" s="29"/>
    </row>
    <row r="49" s="3" customFormat="1" ht="27" customHeight="1" spans="2:11">
      <c r="B49" s="18">
        <v>104</v>
      </c>
      <c r="C49" s="18" t="s">
        <v>105</v>
      </c>
      <c r="D49" s="18" t="s">
        <v>12</v>
      </c>
      <c r="E49" s="19" t="s">
        <v>106</v>
      </c>
      <c r="F49" s="18">
        <v>86.6</v>
      </c>
      <c r="G49" s="18">
        <f t="shared" si="3"/>
        <v>34.64</v>
      </c>
      <c r="H49" s="18">
        <v>85</v>
      </c>
      <c r="I49" s="18">
        <f t="shared" si="4"/>
        <v>17</v>
      </c>
      <c r="J49" s="22">
        <f t="shared" si="5"/>
        <v>51.64</v>
      </c>
      <c r="K49" s="18"/>
    </row>
    <row r="50" s="1" customFormat="1" ht="27" customHeight="1" spans="2:11">
      <c r="B50" s="22">
        <v>105</v>
      </c>
      <c r="C50" s="26" t="s">
        <v>107</v>
      </c>
      <c r="D50" s="26" t="s">
        <v>12</v>
      </c>
      <c r="E50" s="26" t="s">
        <v>108</v>
      </c>
      <c r="F50" s="18">
        <v>91</v>
      </c>
      <c r="G50" s="18">
        <f t="shared" si="3"/>
        <v>36.4</v>
      </c>
      <c r="H50" s="18">
        <v>91.4</v>
      </c>
      <c r="I50" s="18">
        <f t="shared" si="4"/>
        <v>18.28</v>
      </c>
      <c r="J50" s="22">
        <f t="shared" si="5"/>
        <v>54.68</v>
      </c>
      <c r="K50" s="29"/>
    </row>
    <row r="51" s="1" customFormat="1" ht="27" customHeight="1" spans="2:11">
      <c r="B51" s="16">
        <v>105</v>
      </c>
      <c r="C51" s="16" t="s">
        <v>109</v>
      </c>
      <c r="D51" s="16" t="s">
        <v>21</v>
      </c>
      <c r="E51" s="17" t="s">
        <v>110</v>
      </c>
      <c r="F51" s="18">
        <v>91.6</v>
      </c>
      <c r="G51" s="18">
        <f t="shared" si="3"/>
        <v>36.64</v>
      </c>
      <c r="H51" s="18">
        <v>90.4</v>
      </c>
      <c r="I51" s="18">
        <f t="shared" si="4"/>
        <v>18.08</v>
      </c>
      <c r="J51" s="22">
        <f t="shared" si="5"/>
        <v>54.72</v>
      </c>
      <c r="K51" s="29"/>
    </row>
    <row r="52" s="1" customFormat="1" ht="27" customHeight="1" spans="2:11">
      <c r="B52" s="18">
        <v>105</v>
      </c>
      <c r="C52" s="18" t="s">
        <v>111</v>
      </c>
      <c r="D52" s="18" t="s">
        <v>12</v>
      </c>
      <c r="E52" s="19" t="s">
        <v>112</v>
      </c>
      <c r="F52" s="18">
        <v>79.8</v>
      </c>
      <c r="G52" s="18">
        <f t="shared" si="3"/>
        <v>31.92</v>
      </c>
      <c r="H52" s="18">
        <v>79.2</v>
      </c>
      <c r="I52" s="18">
        <f t="shared" si="4"/>
        <v>15.84</v>
      </c>
      <c r="J52" s="22">
        <f t="shared" si="5"/>
        <v>47.76</v>
      </c>
      <c r="K52" s="29"/>
    </row>
    <row r="53" s="1" customFormat="1" ht="27" customHeight="1" spans="2:11">
      <c r="B53" s="18">
        <v>105</v>
      </c>
      <c r="C53" s="18" t="s">
        <v>113</v>
      </c>
      <c r="D53" s="18" t="s">
        <v>21</v>
      </c>
      <c r="E53" s="19" t="s">
        <v>114</v>
      </c>
      <c r="F53" s="18">
        <v>93</v>
      </c>
      <c r="G53" s="18">
        <f t="shared" si="3"/>
        <v>37.2</v>
      </c>
      <c r="H53" s="18">
        <v>91.8</v>
      </c>
      <c r="I53" s="18">
        <f t="shared" si="4"/>
        <v>18.36</v>
      </c>
      <c r="J53" s="22">
        <f t="shared" si="5"/>
        <v>55.56</v>
      </c>
      <c r="K53" s="29"/>
    </row>
    <row r="54" s="1" customFormat="1" ht="27" customHeight="1" spans="2:11">
      <c r="B54" s="17">
        <v>105</v>
      </c>
      <c r="C54" s="17" t="s">
        <v>115</v>
      </c>
      <c r="D54" s="17" t="s">
        <v>12</v>
      </c>
      <c r="E54" s="17" t="s">
        <v>116</v>
      </c>
      <c r="F54" s="18">
        <v>84.4</v>
      </c>
      <c r="G54" s="18">
        <f t="shared" si="3"/>
        <v>33.76</v>
      </c>
      <c r="H54" s="18">
        <v>82</v>
      </c>
      <c r="I54" s="18">
        <f t="shared" si="4"/>
        <v>16.4</v>
      </c>
      <c r="J54" s="22">
        <f t="shared" si="5"/>
        <v>50.16</v>
      </c>
      <c r="K54" s="29"/>
    </row>
    <row r="55" s="1" customFormat="1" ht="27" customHeight="1" spans="2:11">
      <c r="B55" s="16">
        <v>105</v>
      </c>
      <c r="C55" s="16" t="s">
        <v>117</v>
      </c>
      <c r="D55" s="16" t="s">
        <v>12</v>
      </c>
      <c r="E55" s="17" t="s">
        <v>118</v>
      </c>
      <c r="F55" s="18">
        <v>81</v>
      </c>
      <c r="G55" s="18">
        <f t="shared" si="3"/>
        <v>32.4</v>
      </c>
      <c r="H55" s="18">
        <v>80.2</v>
      </c>
      <c r="I55" s="18">
        <f t="shared" si="4"/>
        <v>16.04</v>
      </c>
      <c r="J55" s="22">
        <f t="shared" si="5"/>
        <v>48.44</v>
      </c>
      <c r="K55" s="29"/>
    </row>
    <row r="56" s="1" customFormat="1" ht="27" customHeight="1" spans="2:11">
      <c r="B56" s="16">
        <v>105</v>
      </c>
      <c r="C56" s="16" t="s">
        <v>119</v>
      </c>
      <c r="D56" s="16" t="s">
        <v>12</v>
      </c>
      <c r="E56" s="17" t="s">
        <v>120</v>
      </c>
      <c r="F56" s="18">
        <v>88.6</v>
      </c>
      <c r="G56" s="18">
        <f t="shared" si="3"/>
        <v>35.44</v>
      </c>
      <c r="H56" s="18">
        <v>85.6</v>
      </c>
      <c r="I56" s="18">
        <f t="shared" si="4"/>
        <v>17.12</v>
      </c>
      <c r="J56" s="22">
        <f t="shared" si="5"/>
        <v>52.56</v>
      </c>
      <c r="K56" s="29"/>
    </row>
    <row r="57" s="1" customFormat="1" ht="27" customHeight="1" spans="2:11">
      <c r="B57" s="18">
        <v>105</v>
      </c>
      <c r="C57" s="18" t="s">
        <v>121</v>
      </c>
      <c r="D57" s="18" t="s">
        <v>12</v>
      </c>
      <c r="E57" s="19" t="s">
        <v>122</v>
      </c>
      <c r="F57" s="18"/>
      <c r="G57" s="18"/>
      <c r="H57" s="18"/>
      <c r="I57" s="18"/>
      <c r="J57" s="22"/>
      <c r="K57" s="29" t="s">
        <v>35</v>
      </c>
    </row>
    <row r="58" s="1" customFormat="1" ht="27" customHeight="1" spans="2:11">
      <c r="B58" s="16">
        <v>105</v>
      </c>
      <c r="C58" s="16" t="s">
        <v>123</v>
      </c>
      <c r="D58" s="16" t="s">
        <v>12</v>
      </c>
      <c r="E58" s="27" t="s">
        <v>124</v>
      </c>
      <c r="F58" s="18">
        <v>85.4</v>
      </c>
      <c r="G58" s="18">
        <f t="shared" si="3"/>
        <v>34.16</v>
      </c>
      <c r="H58" s="18">
        <v>84.4</v>
      </c>
      <c r="I58" s="18">
        <f t="shared" si="4"/>
        <v>16.88</v>
      </c>
      <c r="J58" s="22">
        <f t="shared" si="5"/>
        <v>51.04</v>
      </c>
      <c r="K58" s="29"/>
    </row>
    <row r="59" s="1" customFormat="1" ht="27" customHeight="1" spans="2:11">
      <c r="B59" s="18">
        <v>105</v>
      </c>
      <c r="C59" s="18" t="s">
        <v>125</v>
      </c>
      <c r="D59" s="18" t="s">
        <v>12</v>
      </c>
      <c r="E59" s="19" t="s">
        <v>126</v>
      </c>
      <c r="F59" s="18">
        <v>88.4</v>
      </c>
      <c r="G59" s="18">
        <f t="shared" si="3"/>
        <v>35.36</v>
      </c>
      <c r="H59" s="18">
        <v>89</v>
      </c>
      <c r="I59" s="18">
        <f t="shared" si="4"/>
        <v>17.8</v>
      </c>
      <c r="J59" s="22">
        <f t="shared" si="5"/>
        <v>53.16</v>
      </c>
      <c r="K59" s="29"/>
    </row>
    <row r="60" s="5" customFormat="1" ht="27" customHeight="1" spans="2:11">
      <c r="B60" s="18">
        <v>106</v>
      </c>
      <c r="C60" s="18" t="s">
        <v>127</v>
      </c>
      <c r="D60" s="18" t="s">
        <v>12</v>
      </c>
      <c r="E60" s="19" t="s">
        <v>128</v>
      </c>
      <c r="F60" s="18">
        <v>84.2</v>
      </c>
      <c r="G60" s="18">
        <f t="shared" si="3"/>
        <v>33.68</v>
      </c>
      <c r="H60" s="18">
        <v>83</v>
      </c>
      <c r="I60" s="18">
        <f t="shared" si="4"/>
        <v>16.6</v>
      </c>
      <c r="J60" s="22">
        <f t="shared" si="5"/>
        <v>50.28</v>
      </c>
      <c r="K60" s="29"/>
    </row>
    <row r="61" s="5" customFormat="1" ht="27" customHeight="1" spans="2:11">
      <c r="B61" s="18">
        <v>106</v>
      </c>
      <c r="C61" s="18" t="s">
        <v>129</v>
      </c>
      <c r="D61" s="18" t="s">
        <v>12</v>
      </c>
      <c r="E61" s="19" t="s">
        <v>130</v>
      </c>
      <c r="F61" s="18">
        <v>83</v>
      </c>
      <c r="G61" s="18">
        <f t="shared" si="3"/>
        <v>33.2</v>
      </c>
      <c r="H61" s="18">
        <v>83.6</v>
      </c>
      <c r="I61" s="18">
        <f t="shared" si="4"/>
        <v>16.72</v>
      </c>
      <c r="J61" s="22">
        <f t="shared" si="5"/>
        <v>49.92</v>
      </c>
      <c r="K61" s="29"/>
    </row>
    <row r="62" s="5" customFormat="1" ht="27" customHeight="1" spans="2:11">
      <c r="B62" s="18">
        <v>106</v>
      </c>
      <c r="C62" s="18" t="s">
        <v>131</v>
      </c>
      <c r="D62" s="18" t="s">
        <v>12</v>
      </c>
      <c r="E62" s="19" t="s">
        <v>132</v>
      </c>
      <c r="F62" s="18">
        <v>82.2</v>
      </c>
      <c r="G62" s="18">
        <f t="shared" si="3"/>
        <v>32.88</v>
      </c>
      <c r="H62" s="18">
        <v>82.6</v>
      </c>
      <c r="I62" s="18">
        <f t="shared" si="4"/>
        <v>16.52</v>
      </c>
      <c r="J62" s="22">
        <f t="shared" si="5"/>
        <v>49.4</v>
      </c>
      <c r="K62" s="29"/>
    </row>
    <row r="63" s="5" customFormat="1" ht="27" customHeight="1" spans="2:11">
      <c r="B63" s="18">
        <v>106</v>
      </c>
      <c r="C63" s="18" t="s">
        <v>133</v>
      </c>
      <c r="D63" s="18" t="s">
        <v>12</v>
      </c>
      <c r="E63" s="19" t="s">
        <v>134</v>
      </c>
      <c r="F63" s="18">
        <v>85.4</v>
      </c>
      <c r="G63" s="18">
        <f t="shared" si="3"/>
        <v>34.16</v>
      </c>
      <c r="H63" s="18">
        <v>84.8</v>
      </c>
      <c r="I63" s="18">
        <f t="shared" si="4"/>
        <v>16.96</v>
      </c>
      <c r="J63" s="22">
        <f t="shared" si="5"/>
        <v>51.12</v>
      </c>
      <c r="K63" s="29"/>
    </row>
    <row r="64" s="5" customFormat="1" ht="27" customHeight="1" spans="2:11">
      <c r="B64" s="18">
        <v>106</v>
      </c>
      <c r="C64" s="18" t="s">
        <v>135</v>
      </c>
      <c r="D64" s="18" t="s">
        <v>12</v>
      </c>
      <c r="E64" s="19" t="s">
        <v>136</v>
      </c>
      <c r="F64" s="18">
        <v>90.6</v>
      </c>
      <c r="G64" s="18">
        <f t="shared" si="3"/>
        <v>36.24</v>
      </c>
      <c r="H64" s="18">
        <v>90.8</v>
      </c>
      <c r="I64" s="18">
        <f t="shared" si="4"/>
        <v>18.16</v>
      </c>
      <c r="J64" s="22">
        <f t="shared" si="5"/>
        <v>54.4</v>
      </c>
      <c r="K64" s="29"/>
    </row>
    <row r="65" s="5" customFormat="1" ht="27" customHeight="1" spans="2:11">
      <c r="B65" s="18">
        <v>106</v>
      </c>
      <c r="C65" s="18" t="s">
        <v>137</v>
      </c>
      <c r="D65" s="18" t="s">
        <v>12</v>
      </c>
      <c r="E65" s="19" t="s">
        <v>138</v>
      </c>
      <c r="F65" s="18">
        <v>92.2</v>
      </c>
      <c r="G65" s="18">
        <f t="shared" si="3"/>
        <v>36.88</v>
      </c>
      <c r="H65" s="18">
        <v>92.4</v>
      </c>
      <c r="I65" s="18">
        <f t="shared" si="4"/>
        <v>18.48</v>
      </c>
      <c r="J65" s="22">
        <f t="shared" si="5"/>
        <v>55.36</v>
      </c>
      <c r="K65" s="29"/>
    </row>
    <row r="66" s="6" customFormat="1" ht="27" customHeight="1" spans="2:11">
      <c r="B66" s="18">
        <v>107</v>
      </c>
      <c r="C66" s="18" t="s">
        <v>139</v>
      </c>
      <c r="D66" s="18" t="s">
        <v>12</v>
      </c>
      <c r="E66" s="19" t="s">
        <v>140</v>
      </c>
      <c r="F66" s="18">
        <v>90.6</v>
      </c>
      <c r="G66" s="18">
        <f t="shared" si="3"/>
        <v>36.24</v>
      </c>
      <c r="H66" s="18">
        <v>91.2</v>
      </c>
      <c r="I66" s="18">
        <f t="shared" si="4"/>
        <v>18.24</v>
      </c>
      <c r="J66" s="22">
        <f t="shared" si="5"/>
        <v>54.48</v>
      </c>
      <c r="K66" s="29"/>
    </row>
    <row r="67" s="6" customFormat="1" ht="27" customHeight="1" spans="2:11">
      <c r="B67" s="18">
        <v>107</v>
      </c>
      <c r="C67" s="18" t="s">
        <v>141</v>
      </c>
      <c r="D67" s="18" t="s">
        <v>12</v>
      </c>
      <c r="E67" s="19" t="s">
        <v>142</v>
      </c>
      <c r="F67" s="18">
        <v>92</v>
      </c>
      <c r="G67" s="18">
        <f t="shared" si="3"/>
        <v>36.8</v>
      </c>
      <c r="H67" s="18">
        <v>92.2</v>
      </c>
      <c r="I67" s="18">
        <f t="shared" si="4"/>
        <v>18.44</v>
      </c>
      <c r="J67" s="22">
        <f t="shared" si="5"/>
        <v>55.24</v>
      </c>
      <c r="K67" s="29"/>
    </row>
    <row r="68" s="6" customFormat="1" ht="27" customHeight="1" spans="2:11">
      <c r="B68" s="18">
        <v>107</v>
      </c>
      <c r="C68" s="18" t="s">
        <v>143</v>
      </c>
      <c r="D68" s="18" t="s">
        <v>12</v>
      </c>
      <c r="E68" s="19" t="s">
        <v>144</v>
      </c>
      <c r="F68" s="18">
        <v>90.4</v>
      </c>
      <c r="G68" s="18">
        <f t="shared" si="3"/>
        <v>36.16</v>
      </c>
      <c r="H68" s="18">
        <v>89.4</v>
      </c>
      <c r="I68" s="18">
        <f t="shared" si="4"/>
        <v>17.88</v>
      </c>
      <c r="J68" s="22">
        <f t="shared" si="5"/>
        <v>54.04</v>
      </c>
      <c r="K68" s="29"/>
    </row>
    <row r="69" s="6" customFormat="1" ht="27" customHeight="1" spans="2:11">
      <c r="B69" s="18">
        <v>107</v>
      </c>
      <c r="C69" s="18" t="s">
        <v>145</v>
      </c>
      <c r="D69" s="18" t="s">
        <v>21</v>
      </c>
      <c r="E69" s="19" t="s">
        <v>146</v>
      </c>
      <c r="F69" s="18">
        <v>81.8</v>
      </c>
      <c r="G69" s="18">
        <f t="shared" si="3"/>
        <v>32.72</v>
      </c>
      <c r="H69" s="18">
        <v>83.6</v>
      </c>
      <c r="I69" s="18">
        <f t="shared" si="4"/>
        <v>16.72</v>
      </c>
      <c r="J69" s="22">
        <f t="shared" si="5"/>
        <v>49.44</v>
      </c>
      <c r="K69" s="29"/>
    </row>
    <row r="70" s="6" customFormat="1" ht="27" customHeight="1" spans="2:11">
      <c r="B70" s="18">
        <v>107</v>
      </c>
      <c r="C70" s="18" t="s">
        <v>147</v>
      </c>
      <c r="D70" s="18" t="s">
        <v>21</v>
      </c>
      <c r="E70" s="19" t="s">
        <v>148</v>
      </c>
      <c r="F70" s="18">
        <v>84</v>
      </c>
      <c r="G70" s="18">
        <f t="shared" si="3"/>
        <v>33.6</v>
      </c>
      <c r="H70" s="18">
        <v>84.4</v>
      </c>
      <c r="I70" s="18">
        <f t="shared" si="4"/>
        <v>16.88</v>
      </c>
      <c r="J70" s="22">
        <f t="shared" si="5"/>
        <v>50.48</v>
      </c>
      <c r="K70" s="29"/>
    </row>
    <row r="71" s="6" customFormat="1" ht="27" customHeight="1" spans="2:11">
      <c r="B71" s="18">
        <v>107</v>
      </c>
      <c r="C71" s="18" t="s">
        <v>149</v>
      </c>
      <c r="D71" s="18" t="s">
        <v>21</v>
      </c>
      <c r="E71" s="19" t="s">
        <v>150</v>
      </c>
      <c r="F71" s="18">
        <v>84.4</v>
      </c>
      <c r="G71" s="18">
        <f t="shared" si="3"/>
        <v>33.76</v>
      </c>
      <c r="H71" s="18">
        <v>83.4</v>
      </c>
      <c r="I71" s="18">
        <f t="shared" si="4"/>
        <v>16.68</v>
      </c>
      <c r="J71" s="22">
        <f t="shared" si="5"/>
        <v>50.44</v>
      </c>
      <c r="K71" s="29"/>
    </row>
    <row r="72" s="5" customFormat="1" ht="27" customHeight="1" spans="2:11">
      <c r="B72" s="30">
        <v>108</v>
      </c>
      <c r="C72" s="19" t="s">
        <v>151</v>
      </c>
      <c r="D72" s="19" t="s">
        <v>12</v>
      </c>
      <c r="E72" s="19" t="s">
        <v>152</v>
      </c>
      <c r="F72" s="18">
        <v>89.4</v>
      </c>
      <c r="G72" s="18">
        <f t="shared" si="3"/>
        <v>35.76</v>
      </c>
      <c r="H72" s="18">
        <v>87.8</v>
      </c>
      <c r="I72" s="18">
        <f t="shared" si="4"/>
        <v>17.56</v>
      </c>
      <c r="J72" s="22">
        <f t="shared" si="5"/>
        <v>53.32</v>
      </c>
      <c r="K72" s="29"/>
    </row>
    <row r="73" s="5" customFormat="1" ht="27" customHeight="1" spans="2:11">
      <c r="B73" s="18">
        <v>108</v>
      </c>
      <c r="C73" s="18" t="s">
        <v>153</v>
      </c>
      <c r="D73" s="18" t="s">
        <v>12</v>
      </c>
      <c r="E73" s="19" t="s">
        <v>154</v>
      </c>
      <c r="F73" s="18">
        <v>90.8</v>
      </c>
      <c r="G73" s="18">
        <f t="shared" si="3"/>
        <v>36.32</v>
      </c>
      <c r="H73" s="18">
        <v>90.4</v>
      </c>
      <c r="I73" s="18">
        <f t="shared" si="4"/>
        <v>18.08</v>
      </c>
      <c r="J73" s="22">
        <f t="shared" si="5"/>
        <v>54.4</v>
      </c>
      <c r="K73" s="29"/>
    </row>
    <row r="74" s="5" customFormat="1" ht="27" customHeight="1" spans="2:11">
      <c r="B74" s="18">
        <v>108</v>
      </c>
      <c r="C74" s="18" t="s">
        <v>155</v>
      </c>
      <c r="D74" s="18" t="s">
        <v>12</v>
      </c>
      <c r="E74" s="19" t="s">
        <v>156</v>
      </c>
      <c r="F74" s="18">
        <v>90.8</v>
      </c>
      <c r="G74" s="18">
        <f t="shared" si="3"/>
        <v>36.32</v>
      </c>
      <c r="H74" s="18">
        <v>89.2</v>
      </c>
      <c r="I74" s="18">
        <f t="shared" si="4"/>
        <v>17.84</v>
      </c>
      <c r="J74" s="22">
        <f t="shared" si="5"/>
        <v>54.16</v>
      </c>
      <c r="K74" s="29"/>
    </row>
    <row r="75" s="5" customFormat="1" ht="27" customHeight="1" spans="2:11">
      <c r="B75" s="22">
        <v>108</v>
      </c>
      <c r="C75" s="26" t="s">
        <v>157</v>
      </c>
      <c r="D75" s="22" t="s">
        <v>12</v>
      </c>
      <c r="E75" s="26" t="s">
        <v>158</v>
      </c>
      <c r="F75" s="18">
        <v>90</v>
      </c>
      <c r="G75" s="18">
        <f t="shared" si="3"/>
        <v>36</v>
      </c>
      <c r="H75" s="18">
        <v>87.8</v>
      </c>
      <c r="I75" s="18">
        <f t="shared" si="4"/>
        <v>17.56</v>
      </c>
      <c r="J75" s="22">
        <f t="shared" si="5"/>
        <v>53.56</v>
      </c>
      <c r="K75" s="29"/>
    </row>
    <row r="76" s="5" customFormat="1" ht="27" customHeight="1" spans="2:11">
      <c r="B76" s="18">
        <v>108</v>
      </c>
      <c r="C76" s="18" t="s">
        <v>159</v>
      </c>
      <c r="D76" s="18" t="s">
        <v>12</v>
      </c>
      <c r="E76" s="19" t="s">
        <v>160</v>
      </c>
      <c r="F76" s="18">
        <v>88.8</v>
      </c>
      <c r="G76" s="18">
        <f t="shared" si="3"/>
        <v>35.52</v>
      </c>
      <c r="H76" s="18">
        <v>89</v>
      </c>
      <c r="I76" s="18">
        <f t="shared" si="4"/>
        <v>17.8</v>
      </c>
      <c r="J76" s="22">
        <f t="shared" si="5"/>
        <v>53.32</v>
      </c>
      <c r="K76" s="29"/>
    </row>
    <row r="77" s="5" customFormat="1" ht="27" customHeight="1" spans="2:11">
      <c r="B77" s="18">
        <v>108</v>
      </c>
      <c r="C77" s="18" t="s">
        <v>161</v>
      </c>
      <c r="D77" s="18" t="s">
        <v>12</v>
      </c>
      <c r="E77" s="19" t="s">
        <v>162</v>
      </c>
      <c r="F77" s="18">
        <v>89</v>
      </c>
      <c r="G77" s="18">
        <f t="shared" si="3"/>
        <v>35.6</v>
      </c>
      <c r="H77" s="18">
        <v>89.4</v>
      </c>
      <c r="I77" s="18">
        <f t="shared" si="4"/>
        <v>17.88</v>
      </c>
      <c r="J77" s="22">
        <f t="shared" si="5"/>
        <v>53.48</v>
      </c>
      <c r="K77" s="29"/>
    </row>
    <row r="78" s="5" customFormat="1" ht="27" customHeight="1" spans="2:11">
      <c r="B78" s="18">
        <v>108</v>
      </c>
      <c r="C78" s="18" t="s">
        <v>163</v>
      </c>
      <c r="D78" s="18" t="s">
        <v>12</v>
      </c>
      <c r="E78" s="19" t="s">
        <v>164</v>
      </c>
      <c r="F78" s="18">
        <v>86.4</v>
      </c>
      <c r="G78" s="18">
        <f t="shared" si="3"/>
        <v>34.56</v>
      </c>
      <c r="H78" s="18">
        <v>85.8</v>
      </c>
      <c r="I78" s="18">
        <f t="shared" si="4"/>
        <v>17.16</v>
      </c>
      <c r="J78" s="22">
        <f t="shared" si="5"/>
        <v>51.72</v>
      </c>
      <c r="K78" s="33"/>
    </row>
    <row r="79" s="7" customFormat="1" ht="27" customHeight="1" spans="2:11">
      <c r="B79" s="18">
        <v>109</v>
      </c>
      <c r="C79" s="18" t="s">
        <v>165</v>
      </c>
      <c r="D79" s="18" t="s">
        <v>12</v>
      </c>
      <c r="E79" s="19" t="s">
        <v>166</v>
      </c>
      <c r="F79" s="18">
        <v>92.8</v>
      </c>
      <c r="G79" s="18">
        <f t="shared" si="3"/>
        <v>37.12</v>
      </c>
      <c r="H79" s="18">
        <v>93</v>
      </c>
      <c r="I79" s="18">
        <f t="shared" si="4"/>
        <v>18.6</v>
      </c>
      <c r="J79" s="22">
        <f t="shared" si="5"/>
        <v>55.72</v>
      </c>
      <c r="K79" s="33"/>
    </row>
    <row r="80" s="7" customFormat="1" ht="27" customHeight="1" spans="2:11">
      <c r="B80" s="18">
        <v>109</v>
      </c>
      <c r="C80" s="18" t="s">
        <v>167</v>
      </c>
      <c r="D80" s="18" t="s">
        <v>12</v>
      </c>
      <c r="E80" s="19" t="s">
        <v>168</v>
      </c>
      <c r="F80" s="18">
        <v>86.4</v>
      </c>
      <c r="G80" s="18">
        <f t="shared" si="3"/>
        <v>34.56</v>
      </c>
      <c r="H80" s="18">
        <v>85.4</v>
      </c>
      <c r="I80" s="18">
        <f t="shared" si="4"/>
        <v>17.08</v>
      </c>
      <c r="J80" s="22">
        <f t="shared" si="5"/>
        <v>51.64</v>
      </c>
      <c r="K80" s="33"/>
    </row>
    <row r="81" ht="27" customHeight="1" spans="2:11">
      <c r="B81" s="18">
        <v>109</v>
      </c>
      <c r="C81" s="18" t="s">
        <v>169</v>
      </c>
      <c r="D81" s="18" t="s">
        <v>12</v>
      </c>
      <c r="E81" s="19" t="s">
        <v>170</v>
      </c>
      <c r="F81" s="18">
        <v>88.2</v>
      </c>
      <c r="G81" s="18">
        <f t="shared" si="3"/>
        <v>35.28</v>
      </c>
      <c r="H81" s="18">
        <v>88.2</v>
      </c>
      <c r="I81" s="18">
        <f t="shared" si="4"/>
        <v>17.64</v>
      </c>
      <c r="J81" s="22">
        <f t="shared" si="5"/>
        <v>52.92</v>
      </c>
      <c r="K81" s="33"/>
    </row>
    <row r="82" ht="34" customHeight="1" spans="2:11">
      <c r="B82" s="31" t="s">
        <v>171</v>
      </c>
      <c r="C82" s="31"/>
      <c r="D82" s="31"/>
      <c r="E82" s="31"/>
      <c r="F82" s="31"/>
      <c r="G82" s="31"/>
      <c r="H82" s="31"/>
      <c r="I82" s="31"/>
      <c r="J82" s="31"/>
      <c r="K82" s="31"/>
    </row>
    <row r="84" spans="4:4">
      <c r="D84" s="32"/>
    </row>
  </sheetData>
  <mergeCells count="2">
    <mergeCell ref="B1:K1"/>
    <mergeCell ref="B82:K82"/>
  </mergeCells>
  <printOptions horizontalCentered="1"/>
  <pageMargins left="0.15625" right="0.118055555555556" top="0.432638888888889" bottom="0.747916666666667" header="0.313888888888889" footer="0.313888888888889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快乐每一天</cp:lastModifiedBy>
  <cp:revision>1</cp:revision>
  <dcterms:created xsi:type="dcterms:W3CDTF">1996-12-17T01:32:00Z</dcterms:created>
  <cp:lastPrinted>2018-07-05T00:48:00Z</cp:lastPrinted>
  <dcterms:modified xsi:type="dcterms:W3CDTF">2018-07-16T03:52:39Z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true</vt:bool>
  </property>
</Properties>
</file>